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62913"/>
</workbook>
</file>

<file path=xl/calcChain.xml><?xml version="1.0" encoding="utf-8"?>
<calcChain xmlns="http://schemas.openxmlformats.org/spreadsheetml/2006/main">
  <c r="I210" i="2" l="1"/>
  <c r="J118" i="2" l="1"/>
  <c r="J190" i="2"/>
  <c r="J242" i="2"/>
  <c r="L242" i="2"/>
  <c r="K242" i="2"/>
  <c r="I242" i="2"/>
  <c r="H242" i="2"/>
  <c r="G242" i="2"/>
  <c r="J188" i="2"/>
  <c r="F188" i="2" s="1"/>
  <c r="F224" i="2"/>
  <c r="J234" i="2"/>
  <c r="F236" i="2"/>
  <c r="F230" i="2"/>
  <c r="F218" i="2"/>
  <c r="F212" i="2"/>
  <c r="F206" i="2"/>
  <c r="F200" i="2"/>
  <c r="F194" i="2"/>
  <c r="F182" i="2"/>
  <c r="F176" i="2"/>
  <c r="F170" i="2"/>
  <c r="F164" i="2"/>
  <c r="F158" i="2"/>
  <c r="F152" i="2"/>
  <c r="F146" i="2"/>
  <c r="F140" i="2" l="1"/>
  <c r="F134" i="2"/>
  <c r="F128" i="2"/>
  <c r="F122" i="2"/>
  <c r="H117" i="2"/>
  <c r="I117" i="2"/>
  <c r="J117" i="2"/>
  <c r="K117" i="2"/>
  <c r="L117" i="2"/>
  <c r="F116" i="2"/>
  <c r="F110" i="2"/>
  <c r="F104" i="2" l="1"/>
  <c r="F98" i="2"/>
  <c r="F92" i="2"/>
  <c r="F80" i="2"/>
  <c r="F86" i="2"/>
  <c r="F74" i="2"/>
  <c r="F68" i="2"/>
  <c r="F57" i="2"/>
  <c r="F62" i="2"/>
  <c r="F56" i="2"/>
  <c r="F50" i="2"/>
  <c r="F44" i="2"/>
  <c r="F45" i="2"/>
  <c r="F38" i="2"/>
  <c r="F32" i="2"/>
  <c r="F26" i="2"/>
  <c r="F20" i="2"/>
  <c r="F14" i="2"/>
  <c r="F242" i="2" s="1"/>
  <c r="G15" i="2"/>
  <c r="H15" i="2"/>
  <c r="I15" i="2"/>
  <c r="J15" i="2"/>
  <c r="K15" i="2"/>
  <c r="L15" i="2"/>
  <c r="F239" i="2" l="1"/>
  <c r="F238" i="2"/>
  <c r="F237" i="2"/>
  <c r="F235" i="2"/>
  <c r="L234" i="2"/>
  <c r="K234" i="2"/>
  <c r="I234" i="2"/>
  <c r="H234" i="2"/>
  <c r="G234" i="2"/>
  <c r="F234" i="2" l="1"/>
  <c r="J115" i="2"/>
  <c r="J82" i="2"/>
  <c r="J81" i="2"/>
  <c r="J79" i="2"/>
  <c r="J16" i="2"/>
  <c r="J13" i="2"/>
  <c r="I13" i="2"/>
  <c r="F19" i="2" l="1"/>
  <c r="F21" i="2"/>
  <c r="F22" i="2"/>
  <c r="F23" i="2"/>
  <c r="F25" i="2"/>
  <c r="F27" i="2"/>
  <c r="F28" i="2"/>
  <c r="F29" i="2"/>
  <c r="F31" i="2"/>
  <c r="F33" i="2"/>
  <c r="F35" i="2"/>
  <c r="F37" i="2"/>
  <c r="F39" i="2"/>
  <c r="F41" i="2"/>
  <c r="F43" i="2"/>
  <c r="F46" i="2"/>
  <c r="F47" i="2"/>
  <c r="F49" i="2"/>
  <c r="F51" i="2"/>
  <c r="F52" i="2"/>
  <c r="F53" i="2"/>
  <c r="F55" i="2"/>
  <c r="F58" i="2"/>
  <c r="F59" i="2"/>
  <c r="F61" i="2"/>
  <c r="F63" i="2"/>
  <c r="F64" i="2"/>
  <c r="F65" i="2"/>
  <c r="F73" i="2"/>
  <c r="F75" i="2"/>
  <c r="F76" i="2"/>
  <c r="F77" i="2"/>
  <c r="F85" i="2"/>
  <c r="F87" i="2"/>
  <c r="F88" i="2"/>
  <c r="F89" i="2"/>
  <c r="F91" i="2"/>
  <c r="F93" i="2"/>
  <c r="F95" i="2"/>
  <c r="F97" i="2"/>
  <c r="F99" i="2"/>
  <c r="F100" i="2"/>
  <c r="F101" i="2"/>
  <c r="F103" i="2"/>
  <c r="F105" i="2"/>
  <c r="F107" i="2"/>
  <c r="F109" i="2"/>
  <c r="F111" i="2"/>
  <c r="F113" i="2"/>
  <c r="F121" i="2"/>
  <c r="F123" i="2"/>
  <c r="F125" i="2"/>
  <c r="F127" i="2"/>
  <c r="F129" i="2"/>
  <c r="F130" i="2"/>
  <c r="F131" i="2"/>
  <c r="F133" i="2"/>
  <c r="F135" i="2"/>
  <c r="F136" i="2"/>
  <c r="F137" i="2"/>
  <c r="F139" i="2"/>
  <c r="F141" i="2"/>
  <c r="F142" i="2"/>
  <c r="F143" i="2"/>
  <c r="F145" i="2"/>
  <c r="F147" i="2"/>
  <c r="F148" i="2"/>
  <c r="F149" i="2"/>
  <c r="F151" i="2"/>
  <c r="F153" i="2"/>
  <c r="F155" i="2"/>
  <c r="F157" i="2"/>
  <c r="F159" i="2"/>
  <c r="F160" i="2"/>
  <c r="F161" i="2"/>
  <c r="F167" i="2"/>
  <c r="F165" i="2"/>
  <c r="F163" i="2"/>
  <c r="F169" i="2"/>
  <c r="F171" i="2"/>
  <c r="F172" i="2"/>
  <c r="F173" i="2"/>
  <c r="F175" i="2"/>
  <c r="F177" i="2"/>
  <c r="F179" i="2"/>
  <c r="F181" i="2"/>
  <c r="F183" i="2"/>
  <c r="F184" i="2"/>
  <c r="F185" i="2"/>
  <c r="F193" i="2"/>
  <c r="F195" i="2"/>
  <c r="F196" i="2"/>
  <c r="F197" i="2"/>
  <c r="F199" i="2"/>
  <c r="F201" i="2"/>
  <c r="F202" i="2"/>
  <c r="F203" i="2"/>
  <c r="F205" i="2"/>
  <c r="F207" i="2"/>
  <c r="F209" i="2"/>
  <c r="F211" i="2"/>
  <c r="F213" i="2"/>
  <c r="F215" i="2"/>
  <c r="F217" i="2"/>
  <c r="F219" i="2"/>
  <c r="F220" i="2"/>
  <c r="F221" i="2"/>
  <c r="F223" i="2"/>
  <c r="F225" i="2"/>
  <c r="F226" i="2"/>
  <c r="F227" i="2"/>
  <c r="F229" i="2"/>
  <c r="F231" i="2"/>
  <c r="F232" i="2"/>
  <c r="F233" i="2"/>
  <c r="K228" i="2"/>
  <c r="L228" i="2"/>
  <c r="K222" i="2"/>
  <c r="L222" i="2"/>
  <c r="J210" i="2"/>
  <c r="K210" i="2"/>
  <c r="L210" i="2"/>
  <c r="L204" i="2"/>
  <c r="K198" i="2"/>
  <c r="L198" i="2"/>
  <c r="J192" i="2"/>
  <c r="K192" i="2"/>
  <c r="L192" i="2"/>
  <c r="K180" i="2"/>
  <c r="L180" i="2"/>
  <c r="K174" i="2"/>
  <c r="L174" i="2"/>
  <c r="K168" i="2"/>
  <c r="L168" i="2"/>
  <c r="L162" i="2"/>
  <c r="L156" i="2"/>
  <c r="L150" i="2"/>
  <c r="K144" i="2"/>
  <c r="L144" i="2"/>
  <c r="L138" i="2"/>
  <c r="K132" i="2"/>
  <c r="L132" i="2"/>
  <c r="L126" i="2"/>
  <c r="L115" i="2"/>
  <c r="L118" i="2"/>
  <c r="L119" i="2"/>
  <c r="L120" i="2"/>
  <c r="K108" i="2"/>
  <c r="L108" i="2"/>
  <c r="K102" i="2"/>
  <c r="L102" i="2"/>
  <c r="K96" i="2"/>
  <c r="L96" i="2"/>
  <c r="L90" i="2"/>
  <c r="L79" i="2"/>
  <c r="L81" i="2"/>
  <c r="L82" i="2"/>
  <c r="L83" i="2"/>
  <c r="L84" i="2"/>
  <c r="L67" i="2"/>
  <c r="L69" i="2"/>
  <c r="L243" i="2" s="1"/>
  <c r="L70" i="2"/>
  <c r="L71" i="2"/>
  <c r="L72" i="2"/>
  <c r="L66" i="2" s="1"/>
  <c r="L60" i="2"/>
  <c r="K60" i="2"/>
  <c r="L78" i="2" l="1"/>
  <c r="L114" i="2"/>
  <c r="L13" i="2"/>
  <c r="L241" i="2" s="1"/>
  <c r="L16" i="2"/>
  <c r="L244" i="2" s="1"/>
  <c r="L17" i="2"/>
  <c r="L245" i="2" s="1"/>
  <c r="L18" i="2"/>
  <c r="K13" i="2"/>
  <c r="K16" i="2"/>
  <c r="K17" i="2"/>
  <c r="K18" i="2"/>
  <c r="L54" i="2"/>
  <c r="L48" i="2"/>
  <c r="L42" i="2"/>
  <c r="L36" i="2"/>
  <c r="L30" i="2"/>
  <c r="L24" i="2"/>
  <c r="L12" i="2" l="1"/>
  <c r="L240" i="2" s="1"/>
  <c r="I208" i="2"/>
  <c r="F208" i="2" s="1"/>
  <c r="I40" i="2"/>
  <c r="I16" i="2" s="1"/>
  <c r="I228" i="2"/>
  <c r="J228" i="2"/>
  <c r="H228" i="2"/>
  <c r="G228" i="2"/>
  <c r="I124" i="2"/>
  <c r="I84" i="2"/>
  <c r="I94" i="2"/>
  <c r="I82" i="2" s="1"/>
  <c r="F228" i="2" l="1"/>
  <c r="I204" i="2"/>
  <c r="I118" i="2"/>
  <c r="I190" i="2"/>
  <c r="H94" i="2"/>
  <c r="F94" i="2" s="1"/>
  <c r="H112" i="2"/>
  <c r="F112" i="2" s="1"/>
  <c r="H166" i="2"/>
  <c r="F166" i="2" s="1"/>
  <c r="H154" i="2"/>
  <c r="F154" i="2" s="1"/>
  <c r="H106" i="2"/>
  <c r="F106" i="2" s="1"/>
  <c r="H40" i="2"/>
  <c r="F40" i="2" s="1"/>
  <c r="H34" i="2"/>
  <c r="F34" i="2" s="1"/>
  <c r="H115" i="2" l="1"/>
  <c r="I189" i="2"/>
  <c r="I187" i="2"/>
  <c r="I115" i="2"/>
  <c r="J60" i="2"/>
  <c r="I60" i="2"/>
  <c r="H60" i="2"/>
  <c r="G60" i="2"/>
  <c r="J180" i="2"/>
  <c r="I180" i="2"/>
  <c r="H180" i="2"/>
  <c r="G180" i="2"/>
  <c r="F180" i="2" l="1"/>
  <c r="F60" i="2"/>
  <c r="K204" i="2"/>
  <c r="K191" i="2"/>
  <c r="K190" i="2"/>
  <c r="K189" i="2"/>
  <c r="K187" i="2"/>
  <c r="K162" i="2"/>
  <c r="K156" i="2"/>
  <c r="K150" i="2"/>
  <c r="K138" i="2"/>
  <c r="K126" i="2"/>
  <c r="K120" i="2"/>
  <c r="K119" i="2"/>
  <c r="K118" i="2"/>
  <c r="K115" i="2"/>
  <c r="K90" i="2"/>
  <c r="K84" i="2"/>
  <c r="K83" i="2"/>
  <c r="K82" i="2"/>
  <c r="K81" i="2"/>
  <c r="K79" i="2"/>
  <c r="K24" i="2"/>
  <c r="K67" i="2"/>
  <c r="K69" i="2"/>
  <c r="K70" i="2"/>
  <c r="K71" i="2"/>
  <c r="K72" i="2"/>
  <c r="K66" i="2" s="1"/>
  <c r="J72" i="2"/>
  <c r="J66" i="2" s="1"/>
  <c r="K54" i="2"/>
  <c r="K48" i="2"/>
  <c r="K42" i="2"/>
  <c r="K36" i="2"/>
  <c r="K30" i="2"/>
  <c r="K243" i="2" l="1"/>
  <c r="K12" i="2"/>
  <c r="K114" i="2"/>
  <c r="K78" i="2"/>
  <c r="K245" i="2"/>
  <c r="K244" i="2"/>
  <c r="K186" i="2"/>
  <c r="K241" i="2"/>
  <c r="H178" i="2"/>
  <c r="F178" i="2" s="1"/>
  <c r="H189" i="2"/>
  <c r="K240" i="2" l="1"/>
  <c r="H118" i="2"/>
  <c r="G174" i="2"/>
  <c r="I174" i="2"/>
  <c r="J174" i="2"/>
  <c r="H174" i="2"/>
  <c r="G108" i="2"/>
  <c r="I108" i="2"/>
  <c r="J108" i="2"/>
  <c r="H108" i="2"/>
  <c r="F108" i="2" l="1"/>
  <c r="F174" i="2"/>
  <c r="G214" i="2"/>
  <c r="F214" i="2" s="1"/>
  <c r="G13" i="2" l="1"/>
  <c r="H13" i="2"/>
  <c r="F15" i="2"/>
  <c r="G16" i="2"/>
  <c r="H16" i="2"/>
  <c r="G17" i="2"/>
  <c r="H17" i="2"/>
  <c r="I17" i="2"/>
  <c r="J17" i="2"/>
  <c r="G187" i="2"/>
  <c r="H187" i="2"/>
  <c r="J187" i="2"/>
  <c r="G189" i="2"/>
  <c r="J189" i="2"/>
  <c r="G190" i="2"/>
  <c r="H190" i="2"/>
  <c r="G191" i="2"/>
  <c r="H191" i="2"/>
  <c r="I191" i="2"/>
  <c r="J191" i="2"/>
  <c r="G119" i="2"/>
  <c r="G117" i="2"/>
  <c r="G115" i="2"/>
  <c r="H102" i="2"/>
  <c r="I102" i="2"/>
  <c r="J102" i="2"/>
  <c r="H96" i="2"/>
  <c r="I96" i="2"/>
  <c r="J96" i="2"/>
  <c r="J90" i="2"/>
  <c r="I90" i="2"/>
  <c r="H90" i="2"/>
  <c r="H84" i="2"/>
  <c r="J84" i="2"/>
  <c r="H83" i="2"/>
  <c r="I83" i="2"/>
  <c r="J83" i="2"/>
  <c r="H81" i="2"/>
  <c r="I81" i="2"/>
  <c r="I243" i="2" s="1"/>
  <c r="H79" i="2"/>
  <c r="I79" i="2"/>
  <c r="H72" i="2"/>
  <c r="H66" i="2" s="1"/>
  <c r="I72" i="2"/>
  <c r="I66" i="2" s="1"/>
  <c r="H71" i="2"/>
  <c r="I71" i="2"/>
  <c r="J71" i="2"/>
  <c r="H70" i="2"/>
  <c r="I70" i="2"/>
  <c r="I244" i="2" s="1"/>
  <c r="J70" i="2"/>
  <c r="J244" i="2" s="1"/>
  <c r="H69" i="2"/>
  <c r="H243" i="2" s="1"/>
  <c r="I69" i="2"/>
  <c r="J69" i="2"/>
  <c r="H67" i="2"/>
  <c r="I67" i="2"/>
  <c r="J67" i="2"/>
  <c r="J243" i="2" l="1"/>
  <c r="F13" i="2"/>
  <c r="J78" i="2"/>
  <c r="I241" i="2"/>
  <c r="F190" i="2"/>
  <c r="F191" i="2"/>
  <c r="F187" i="2"/>
  <c r="F17" i="2"/>
  <c r="F189" i="2"/>
  <c r="F16" i="2"/>
  <c r="I78" i="2"/>
  <c r="H82" i="2"/>
  <c r="H244" i="2" s="1"/>
  <c r="H241" i="2"/>
  <c r="H78" i="2"/>
  <c r="J222" i="2" l="1"/>
  <c r="I222" i="2"/>
  <c r="H222" i="2"/>
  <c r="G222" i="2"/>
  <c r="F222" i="2" l="1"/>
  <c r="J168" i="2"/>
  <c r="I168" i="2"/>
  <c r="H168" i="2"/>
  <c r="G168" i="2"/>
  <c r="F168" i="2" l="1"/>
  <c r="J204" i="2" l="1"/>
  <c r="J198" i="2"/>
  <c r="J186" i="2" s="1"/>
  <c r="J162" i="2"/>
  <c r="J156" i="2"/>
  <c r="J150" i="2"/>
  <c r="J144" i="2"/>
  <c r="J138" i="2"/>
  <c r="J132" i="2"/>
  <c r="J126" i="2"/>
  <c r="J120" i="2"/>
  <c r="J114" i="2" s="1"/>
  <c r="J119" i="2"/>
  <c r="F117" i="2"/>
  <c r="F115" i="2"/>
  <c r="J54" i="2"/>
  <c r="J48" i="2"/>
  <c r="J42" i="2"/>
  <c r="J36" i="2"/>
  <c r="J30" i="2"/>
  <c r="J24" i="2"/>
  <c r="J18" i="2"/>
  <c r="J12" i="2" l="1"/>
  <c r="J240" i="2" s="1"/>
  <c r="J241" i="2"/>
  <c r="J245" i="2"/>
  <c r="G144" i="2"/>
  <c r="I144" i="2" l="1"/>
  <c r="F144" i="2" s="1"/>
  <c r="H144" i="2"/>
  <c r="I24" i="2" l="1"/>
  <c r="H24" i="2"/>
  <c r="G24" i="2"/>
  <c r="F24" i="2" l="1"/>
  <c r="G124" i="2"/>
  <c r="F124" i="2" s="1"/>
  <c r="G118" i="2" l="1"/>
  <c r="F118" i="2" s="1"/>
  <c r="G82" i="2"/>
  <c r="F82" i="2" s="1"/>
  <c r="H204" i="2" l="1"/>
  <c r="G204" i="2"/>
  <c r="I138" i="2"/>
  <c r="H138" i="2"/>
  <c r="G138" i="2"/>
  <c r="I132" i="2"/>
  <c r="H132" i="2"/>
  <c r="G132" i="2"/>
  <c r="I126" i="2"/>
  <c r="H126" i="2"/>
  <c r="G126" i="2"/>
  <c r="I120" i="2"/>
  <c r="H120" i="2"/>
  <c r="G120" i="2"/>
  <c r="G84" i="2"/>
  <c r="F84" i="2" s="1"/>
  <c r="F138" i="2" l="1"/>
  <c r="F132" i="2"/>
  <c r="F126" i="2"/>
  <c r="F120" i="2"/>
  <c r="F204" i="2"/>
  <c r="I18" i="2"/>
  <c r="H18" i="2"/>
  <c r="G18" i="2"/>
  <c r="F18" i="2" l="1"/>
  <c r="I198" i="2"/>
  <c r="H198" i="2"/>
  <c r="G198" i="2"/>
  <c r="G210" i="2"/>
  <c r="F198" i="2" l="1"/>
  <c r="I150" i="2"/>
  <c r="I119" i="2"/>
  <c r="H119" i="2"/>
  <c r="F119" i="2" l="1"/>
  <c r="G67" i="2"/>
  <c r="F67" i="2" s="1"/>
  <c r="G69" i="2"/>
  <c r="G70" i="2"/>
  <c r="F70" i="2" s="1"/>
  <c r="F244" i="2" s="1"/>
  <c r="G71" i="2"/>
  <c r="G72" i="2"/>
  <c r="F72" i="2" s="1"/>
  <c r="F69" i="2" l="1"/>
  <c r="F71" i="2"/>
  <c r="G244" i="2"/>
  <c r="G66" i="2"/>
  <c r="F66" i="2" s="1"/>
  <c r="G30" i="2" l="1"/>
  <c r="G79" i="2"/>
  <c r="F79" i="2" s="1"/>
  <c r="F241" i="2" s="1"/>
  <c r="G81" i="2"/>
  <c r="G83" i="2"/>
  <c r="G90" i="2"/>
  <c r="F90" i="2" s="1"/>
  <c r="G96" i="2"/>
  <c r="F96" i="2" s="1"/>
  <c r="G102" i="2"/>
  <c r="F102" i="2" s="1"/>
  <c r="G192" i="2"/>
  <c r="H192" i="2"/>
  <c r="I192" i="2"/>
  <c r="I216" i="2"/>
  <c r="H216" i="2"/>
  <c r="G216" i="2"/>
  <c r="H210" i="2"/>
  <c r="I162" i="2"/>
  <c r="H162" i="2"/>
  <c r="G162" i="2"/>
  <c r="I156" i="2"/>
  <c r="H156" i="2"/>
  <c r="G156" i="2"/>
  <c r="H150" i="2"/>
  <c r="G150" i="2"/>
  <c r="I54" i="2"/>
  <c r="H54" i="2"/>
  <c r="G54" i="2"/>
  <c r="I48" i="2"/>
  <c r="H48" i="2"/>
  <c r="G48" i="2"/>
  <c r="I42" i="2"/>
  <c r="H42" i="2"/>
  <c r="G42" i="2"/>
  <c r="G36" i="2"/>
  <c r="H36" i="2"/>
  <c r="I36" i="2"/>
  <c r="I30" i="2"/>
  <c r="F81" i="2" l="1"/>
  <c r="F243" i="2" s="1"/>
  <c r="G243" i="2"/>
  <c r="I186" i="2"/>
  <c r="I12" i="2"/>
  <c r="F42" i="2"/>
  <c r="F192" i="2"/>
  <c r="F150" i="2"/>
  <c r="F210" i="2"/>
  <c r="F83" i="2"/>
  <c r="F245" i="2" s="1"/>
  <c r="G245" i="2"/>
  <c r="F54" i="2"/>
  <c r="F162" i="2"/>
  <c r="F36" i="2"/>
  <c r="F48" i="2"/>
  <c r="F156" i="2"/>
  <c r="F216" i="2"/>
  <c r="I114" i="2"/>
  <c r="G78" i="2"/>
  <c r="F78" i="2" s="1"/>
  <c r="G241" i="2"/>
  <c r="G114" i="2"/>
  <c r="H114" i="2"/>
  <c r="G186" i="2"/>
  <c r="H186" i="2"/>
  <c r="G12" i="2"/>
  <c r="I245" i="2"/>
  <c r="H245" i="2"/>
  <c r="H30" i="2"/>
  <c r="F30" i="2" s="1"/>
  <c r="F186" i="2" l="1"/>
  <c r="F114" i="2"/>
  <c r="I240" i="2"/>
  <c r="G240" i="2"/>
  <c r="H12" i="2"/>
  <c r="H240" i="2" s="1"/>
  <c r="F12" i="2" l="1"/>
  <c r="F240" i="2"/>
</calcChain>
</file>

<file path=xl/sharedStrings.xml><?xml version="1.0" encoding="utf-8"?>
<sst xmlns="http://schemas.openxmlformats.org/spreadsheetml/2006/main" count="449" uniqueCount="193">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</sst>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0000"/>
    <numFmt numFmtId="165" formatCode="0.0000"/>
    <numFmt numFmtId="166" formatCode="_-* #,##0.00000_-;\-* #,##0.00000_-;_-* &quot;-&quot;??_-;_-@_-"/>
    <numFmt numFmtId="167" formatCode="#,##0.00000"/>
    <numFmt numFmtId="168" formatCode="0.000"/>
    <numFmt numFmtId="169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4" fontId="4" fillId="6" borderId="10" xfId="0" applyNumberFormat="1" applyFont="1" applyFill="1" applyBorder="1"/>
    <xf numFmtId="0" fontId="4" fillId="6" borderId="9" xfId="0" applyFont="1" applyFill="1" applyBorder="1"/>
    <xf numFmtId="164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4" fontId="4" fillId="6" borderId="0" xfId="0" applyNumberFormat="1" applyFont="1" applyFill="1"/>
    <xf numFmtId="0" fontId="4" fillId="0" borderId="8" xfId="0" applyFont="1" applyBorder="1"/>
    <xf numFmtId="164" fontId="4" fillId="4" borderId="0" xfId="0" applyNumberFormat="1" applyFont="1" applyFill="1"/>
    <xf numFmtId="164" fontId="4" fillId="0" borderId="7" xfId="0" applyNumberFormat="1" applyFont="1" applyBorder="1"/>
    <xf numFmtId="167" fontId="4" fillId="0" borderId="0" xfId="0" applyNumberFormat="1" applyFont="1" applyFill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 vertical="center" wrapText="1"/>
    </xf>
    <xf numFmtId="167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8" fontId="19" fillId="0" borderId="0" xfId="0" applyNumberFormat="1" applyFont="1" applyFill="1"/>
    <xf numFmtId="164" fontId="12" fillId="0" borderId="0" xfId="0" applyNumberFormat="1" applyFont="1" applyFill="1"/>
    <xf numFmtId="169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4"/>
  <sheetViews>
    <sheetView tabSelected="1" view="pageBreakPreview" topLeftCell="A226" zoomScaleNormal="100" zoomScaleSheetLayoutView="100" workbookViewId="0">
      <selection activeCell="K213" sqref="K213"/>
    </sheetView>
  </sheetViews>
  <sheetFormatPr defaultColWidth="9" defaultRowHeight="21.75" customHeight="1" x14ac:dyDescent="0.2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 x14ac:dyDescent="0.2">
      <c r="A1" s="31"/>
      <c r="B1" s="31"/>
      <c r="C1" s="31"/>
      <c r="D1" s="31"/>
      <c r="E1" s="31"/>
      <c r="F1" s="32"/>
      <c r="G1" s="97" t="s">
        <v>192</v>
      </c>
      <c r="H1" s="97"/>
      <c r="I1" s="97"/>
      <c r="J1" s="97"/>
      <c r="K1" s="97"/>
      <c r="L1" s="97"/>
    </row>
    <row r="2" spans="1:53" ht="11.25" customHeight="1" x14ac:dyDescent="0.2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 x14ac:dyDescent="0.2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 x14ac:dyDescent="0.2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 x14ac:dyDescent="0.2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 x14ac:dyDescent="0.2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 x14ac:dyDescent="0.2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108</v>
      </c>
      <c r="K9" s="98" t="s">
        <v>132</v>
      </c>
      <c r="L9" s="98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 x14ac:dyDescent="0.2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 x14ac:dyDescent="0.2">
      <c r="A12" s="106" t="s">
        <v>55</v>
      </c>
      <c r="B12" s="121" t="s">
        <v>80</v>
      </c>
      <c r="C12" s="106" t="s">
        <v>151</v>
      </c>
      <c r="D12" s="121" t="s">
        <v>160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 x14ac:dyDescent="0.2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 x14ac:dyDescent="0.2">
      <c r="A14" s="107"/>
      <c r="B14" s="122"/>
      <c r="C14" s="107"/>
      <c r="D14" s="122"/>
      <c r="E14" s="25" t="s">
        <v>191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 x14ac:dyDescent="0.2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 x14ac:dyDescent="0.2">
      <c r="A16" s="107"/>
      <c r="B16" s="122"/>
      <c r="C16" s="107"/>
      <c r="D16" s="122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 x14ac:dyDescent="0.2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 x14ac:dyDescent="0.2">
      <c r="A18" s="121" t="s">
        <v>60</v>
      </c>
      <c r="B18" s="123" t="s">
        <v>115</v>
      </c>
      <c r="C18" s="106" t="s">
        <v>152</v>
      </c>
      <c r="D18" s="121" t="s">
        <v>161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 x14ac:dyDescent="0.2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 x14ac:dyDescent="0.2">
      <c r="A20" s="122"/>
      <c r="B20" s="124"/>
      <c r="C20" s="107"/>
      <c r="D20" s="122"/>
      <c r="E20" s="25" t="s">
        <v>191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 x14ac:dyDescent="0.2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 x14ac:dyDescent="0.2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 x14ac:dyDescent="0.2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 x14ac:dyDescent="0.2">
      <c r="A24" s="121" t="s">
        <v>61</v>
      </c>
      <c r="B24" s="123" t="s">
        <v>126</v>
      </c>
      <c r="C24" s="106" t="s">
        <v>107</v>
      </c>
      <c r="D24" s="121" t="s">
        <v>162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 x14ac:dyDescent="0.2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 x14ac:dyDescent="0.2">
      <c r="A26" s="122"/>
      <c r="B26" s="124"/>
      <c r="C26" s="107"/>
      <c r="D26" s="122"/>
      <c r="E26" s="25" t="s">
        <v>191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 x14ac:dyDescent="0.2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 x14ac:dyDescent="0.2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 x14ac:dyDescent="0.2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 x14ac:dyDescent="0.2">
      <c r="A30" s="121" t="s">
        <v>62</v>
      </c>
      <c r="B30" s="123" t="s">
        <v>125</v>
      </c>
      <c r="C30" s="106" t="s">
        <v>153</v>
      </c>
      <c r="D30" s="121" t="s">
        <v>163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 x14ac:dyDescent="0.2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 x14ac:dyDescent="0.2">
      <c r="A32" s="122"/>
      <c r="B32" s="124"/>
      <c r="C32" s="107"/>
      <c r="D32" s="122"/>
      <c r="E32" s="25" t="s">
        <v>191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 x14ac:dyDescent="0.2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 x14ac:dyDescent="0.2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 x14ac:dyDescent="0.2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 x14ac:dyDescent="0.2">
      <c r="A36" s="121" t="s">
        <v>63</v>
      </c>
      <c r="B36" s="123" t="s">
        <v>116</v>
      </c>
      <c r="C36" s="106" t="s">
        <v>154</v>
      </c>
      <c r="D36" s="121" t="s">
        <v>164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 x14ac:dyDescent="0.2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 x14ac:dyDescent="0.2">
      <c r="A38" s="122"/>
      <c r="B38" s="124"/>
      <c r="C38" s="107"/>
      <c r="D38" s="122"/>
      <c r="E38" s="25" t="s">
        <v>191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 x14ac:dyDescent="0.2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 x14ac:dyDescent="0.2">
      <c r="A40" s="122"/>
      <c r="B40" s="124"/>
      <c r="C40" s="107"/>
      <c r="D40" s="122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 x14ac:dyDescent="0.2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 x14ac:dyDescent="0.2">
      <c r="A42" s="121" t="s">
        <v>75</v>
      </c>
      <c r="B42" s="123" t="s">
        <v>117</v>
      </c>
      <c r="C42" s="106" t="s">
        <v>155</v>
      </c>
      <c r="D42" s="121" t="s">
        <v>165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 x14ac:dyDescent="0.2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 x14ac:dyDescent="0.2">
      <c r="A44" s="122"/>
      <c r="B44" s="124"/>
      <c r="C44" s="107"/>
      <c r="D44" s="122"/>
      <c r="E44" s="25" t="s">
        <v>191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 x14ac:dyDescent="0.2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 x14ac:dyDescent="0.2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 x14ac:dyDescent="0.2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 x14ac:dyDescent="0.2">
      <c r="A48" s="121" t="s">
        <v>100</v>
      </c>
      <c r="B48" s="123" t="s">
        <v>118</v>
      </c>
      <c r="C48" s="106" t="s">
        <v>156</v>
      </c>
      <c r="D48" s="121" t="s">
        <v>166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 x14ac:dyDescent="0.2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 x14ac:dyDescent="0.2">
      <c r="A50" s="122"/>
      <c r="B50" s="124"/>
      <c r="C50" s="107"/>
      <c r="D50" s="122"/>
      <c r="E50" s="25" t="s">
        <v>191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 x14ac:dyDescent="0.2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 x14ac:dyDescent="0.2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 x14ac:dyDescent="0.2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 x14ac:dyDescent="0.2">
      <c r="A54" s="121" t="s">
        <v>104</v>
      </c>
      <c r="B54" s="123" t="s">
        <v>92</v>
      </c>
      <c r="C54" s="106" t="s">
        <v>156</v>
      </c>
      <c r="D54" s="121" t="s">
        <v>165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 x14ac:dyDescent="0.2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 x14ac:dyDescent="0.2">
      <c r="A56" s="122"/>
      <c r="B56" s="124"/>
      <c r="C56" s="107"/>
      <c r="D56" s="122"/>
      <c r="E56" s="25" t="s">
        <v>191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 x14ac:dyDescent="0.2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 x14ac:dyDescent="0.2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 x14ac:dyDescent="0.2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 x14ac:dyDescent="0.2">
      <c r="A60" s="121" t="s">
        <v>134</v>
      </c>
      <c r="B60" s="123" t="s">
        <v>136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 x14ac:dyDescent="0.2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 x14ac:dyDescent="0.2">
      <c r="A62" s="122"/>
      <c r="B62" s="124"/>
      <c r="C62" s="154"/>
      <c r="D62" s="110"/>
      <c r="E62" s="25" t="s">
        <v>191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 x14ac:dyDescent="0.2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 x14ac:dyDescent="0.2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 x14ac:dyDescent="0.2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 x14ac:dyDescent="0.2">
      <c r="A66" s="121" t="s">
        <v>64</v>
      </c>
      <c r="B66" s="121" t="s">
        <v>81</v>
      </c>
      <c r="C66" s="106" t="s">
        <v>157</v>
      </c>
      <c r="D66" s="109" t="s">
        <v>167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 x14ac:dyDescent="0.2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 x14ac:dyDescent="0.2">
      <c r="A68" s="122"/>
      <c r="B68" s="122"/>
      <c r="C68" s="107"/>
      <c r="D68" s="110"/>
      <c r="E68" s="25" t="s">
        <v>191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 x14ac:dyDescent="0.2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 x14ac:dyDescent="0.2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 x14ac:dyDescent="0.2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 x14ac:dyDescent="0.2">
      <c r="A72" s="121" t="s">
        <v>22</v>
      </c>
      <c r="B72" s="123" t="s">
        <v>111</v>
      </c>
      <c r="C72" s="106" t="s">
        <v>157</v>
      </c>
      <c r="D72" s="109" t="s">
        <v>167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 x14ac:dyDescent="0.2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 x14ac:dyDescent="0.2">
      <c r="A74" s="122"/>
      <c r="B74" s="124"/>
      <c r="C74" s="107"/>
      <c r="D74" s="110"/>
      <c r="E74" s="25" t="s">
        <v>191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 x14ac:dyDescent="0.2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 x14ac:dyDescent="0.2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 x14ac:dyDescent="0.2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 x14ac:dyDescent="0.2">
      <c r="A78" s="121" t="s">
        <v>65</v>
      </c>
      <c r="B78" s="121" t="s">
        <v>82</v>
      </c>
      <c r="C78" s="106" t="s">
        <v>151</v>
      </c>
      <c r="D78" s="121" t="s">
        <v>168</v>
      </c>
      <c r="E78" s="19" t="s">
        <v>47</v>
      </c>
      <c r="F78" s="13">
        <f t="shared" ref="F78:F83" si="42">G78+H78+I78+J78+K78+L78</f>
        <v>182446.08224999998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33446.024999999994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 x14ac:dyDescent="0.2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 x14ac:dyDescent="0.2">
      <c r="A80" s="122"/>
      <c r="B80" s="122"/>
      <c r="C80" s="107"/>
      <c r="D80" s="122"/>
      <c r="E80" s="25" t="s">
        <v>191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 x14ac:dyDescent="0.2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 x14ac:dyDescent="0.2">
      <c r="A82" s="122"/>
      <c r="B82" s="122"/>
      <c r="C82" s="107"/>
      <c r="D82" s="122"/>
      <c r="E82" s="19" t="s">
        <v>58</v>
      </c>
      <c r="F82" s="13">
        <f t="shared" si="42"/>
        <v>182446.08224999998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33446.024999999994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 x14ac:dyDescent="0.2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 x14ac:dyDescent="0.2">
      <c r="A84" s="121" t="s">
        <v>66</v>
      </c>
      <c r="B84" s="123" t="s">
        <v>119</v>
      </c>
      <c r="C84" s="106" t="s">
        <v>107</v>
      </c>
      <c r="D84" s="118" t="s">
        <v>169</v>
      </c>
      <c r="E84" s="19" t="s">
        <v>47</v>
      </c>
      <c r="F84" s="13">
        <f t="shared" ref="F84:F89" si="48">G84+H84+I84+J84+K84+L84</f>
        <v>2999.366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362.23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 x14ac:dyDescent="0.2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 x14ac:dyDescent="0.2">
      <c r="A86" s="122"/>
      <c r="B86" s="124"/>
      <c r="C86" s="107"/>
      <c r="D86" s="119"/>
      <c r="E86" s="25" t="s">
        <v>191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 x14ac:dyDescent="0.2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 x14ac:dyDescent="0.2">
      <c r="A88" s="122"/>
      <c r="B88" s="124"/>
      <c r="C88" s="107"/>
      <c r="D88" s="119"/>
      <c r="E88" s="19" t="s">
        <v>58</v>
      </c>
      <c r="F88" s="13">
        <f t="shared" si="48"/>
        <v>2999.366</v>
      </c>
      <c r="G88" s="17">
        <v>338.09399999999999</v>
      </c>
      <c r="H88" s="17">
        <v>549.04200000000003</v>
      </c>
      <c r="I88" s="16">
        <v>1750</v>
      </c>
      <c r="J88" s="16">
        <v>362.23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 x14ac:dyDescent="0.2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 x14ac:dyDescent="0.2">
      <c r="A90" s="121" t="s">
        <v>2</v>
      </c>
      <c r="B90" s="123" t="s">
        <v>120</v>
      </c>
      <c r="C90" s="106" t="s">
        <v>151</v>
      </c>
      <c r="D90" s="118" t="s">
        <v>170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 x14ac:dyDescent="0.2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 x14ac:dyDescent="0.2">
      <c r="A92" s="122"/>
      <c r="B92" s="124"/>
      <c r="C92" s="107"/>
      <c r="D92" s="119"/>
      <c r="E92" s="25" t="s">
        <v>191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 x14ac:dyDescent="0.2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 x14ac:dyDescent="0.2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 x14ac:dyDescent="0.2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 x14ac:dyDescent="0.2">
      <c r="A96" s="121" t="s">
        <v>67</v>
      </c>
      <c r="B96" s="123" t="s">
        <v>121</v>
      </c>
      <c r="C96" s="106" t="s">
        <v>156</v>
      </c>
      <c r="D96" s="118" t="s">
        <v>171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 x14ac:dyDescent="0.2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 x14ac:dyDescent="0.2">
      <c r="A98" s="122"/>
      <c r="B98" s="124"/>
      <c r="C98" s="107"/>
      <c r="D98" s="119"/>
      <c r="E98" s="25" t="s">
        <v>191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 x14ac:dyDescent="0.2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 x14ac:dyDescent="0.2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 x14ac:dyDescent="0.2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 x14ac:dyDescent="0.2">
      <c r="A102" s="121" t="s">
        <v>94</v>
      </c>
      <c r="B102" s="123" t="s">
        <v>122</v>
      </c>
      <c r="C102" s="106" t="s">
        <v>151</v>
      </c>
      <c r="D102" s="118" t="s">
        <v>172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 x14ac:dyDescent="0.2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 x14ac:dyDescent="0.2">
      <c r="A104" s="122"/>
      <c r="B104" s="124"/>
      <c r="C104" s="107"/>
      <c r="D104" s="119"/>
      <c r="E104" s="25" t="s">
        <v>191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 x14ac:dyDescent="0.2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 x14ac:dyDescent="0.2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 x14ac:dyDescent="0.2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 x14ac:dyDescent="0.2">
      <c r="A108" s="152" t="s">
        <v>127</v>
      </c>
      <c r="B108" s="123" t="s">
        <v>128</v>
      </c>
      <c r="C108" s="106" t="s">
        <v>140</v>
      </c>
      <c r="D108" s="118" t="s">
        <v>88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 x14ac:dyDescent="0.2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 x14ac:dyDescent="0.2">
      <c r="A110" s="122"/>
      <c r="B110" s="124"/>
      <c r="C110" s="107"/>
      <c r="D110" s="119"/>
      <c r="E110" s="25" t="s">
        <v>191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 x14ac:dyDescent="0.2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 x14ac:dyDescent="0.2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 x14ac:dyDescent="0.2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 x14ac:dyDescent="0.2">
      <c r="A114" s="109" t="s">
        <v>68</v>
      </c>
      <c r="B114" s="109" t="s">
        <v>84</v>
      </c>
      <c r="C114" s="106" t="s">
        <v>151</v>
      </c>
      <c r="D114" s="109" t="s">
        <v>167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 x14ac:dyDescent="0.2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 x14ac:dyDescent="0.2">
      <c r="A116" s="110"/>
      <c r="B116" s="110"/>
      <c r="C116" s="107"/>
      <c r="D116" s="110"/>
      <c r="E116" s="25" t="s">
        <v>191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 x14ac:dyDescent="0.2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 x14ac:dyDescent="0.2">
      <c r="A118" s="110"/>
      <c r="B118" s="110"/>
      <c r="C118" s="107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 x14ac:dyDescent="0.2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 x14ac:dyDescent="0.2">
      <c r="A120" s="109" t="s">
        <v>69</v>
      </c>
      <c r="B120" s="112" t="s">
        <v>101</v>
      </c>
      <c r="C120" s="106" t="s">
        <v>157</v>
      </c>
      <c r="D120" s="100" t="s">
        <v>173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 x14ac:dyDescent="0.2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 x14ac:dyDescent="0.2">
      <c r="A122" s="110"/>
      <c r="B122" s="113"/>
      <c r="C122" s="107"/>
      <c r="D122" s="135"/>
      <c r="E122" s="25" t="s">
        <v>191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 x14ac:dyDescent="0.2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 x14ac:dyDescent="0.2">
      <c r="A124" s="110"/>
      <c r="B124" s="113"/>
      <c r="C124" s="107"/>
      <c r="D124" s="135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 x14ac:dyDescent="0.2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 x14ac:dyDescent="0.2">
      <c r="A126" s="109" t="s">
        <v>70</v>
      </c>
      <c r="B126" s="103" t="s">
        <v>186</v>
      </c>
      <c r="C126" s="106" t="s">
        <v>158</v>
      </c>
      <c r="D126" s="100" t="s">
        <v>174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 x14ac:dyDescent="0.2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 x14ac:dyDescent="0.2">
      <c r="A128" s="110"/>
      <c r="B128" s="126"/>
      <c r="C128" s="107"/>
      <c r="D128" s="135"/>
      <c r="E128" s="25" t="s">
        <v>191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 x14ac:dyDescent="0.2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 x14ac:dyDescent="0.2">
      <c r="A130" s="110"/>
      <c r="B130" s="126"/>
      <c r="C130" s="107"/>
      <c r="D130" s="135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 x14ac:dyDescent="0.2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 x14ac:dyDescent="0.2">
      <c r="A132" s="109" t="s">
        <v>76</v>
      </c>
      <c r="B132" s="103" t="s">
        <v>103</v>
      </c>
      <c r="C132" s="106" t="s">
        <v>159</v>
      </c>
      <c r="D132" s="100" t="s">
        <v>175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 x14ac:dyDescent="0.2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 x14ac:dyDescent="0.2">
      <c r="A134" s="110"/>
      <c r="B134" s="126"/>
      <c r="C134" s="107"/>
      <c r="D134" s="135"/>
      <c r="E134" s="25" t="s">
        <v>191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 x14ac:dyDescent="0.2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 x14ac:dyDescent="0.2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 x14ac:dyDescent="0.2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 x14ac:dyDescent="0.2">
      <c r="A138" s="109" t="s">
        <v>98</v>
      </c>
      <c r="B138" s="103" t="s">
        <v>102</v>
      </c>
      <c r="C138" s="106" t="s">
        <v>159</v>
      </c>
      <c r="D138" s="100" t="s">
        <v>176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 x14ac:dyDescent="0.2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 x14ac:dyDescent="0.2">
      <c r="A140" s="110"/>
      <c r="B140" s="126"/>
      <c r="C140" s="107"/>
      <c r="D140" s="135"/>
      <c r="E140" s="25" t="s">
        <v>191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 x14ac:dyDescent="0.2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 x14ac:dyDescent="0.2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 x14ac:dyDescent="0.2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 x14ac:dyDescent="0.2">
      <c r="A144" s="109" t="s">
        <v>95</v>
      </c>
      <c r="B144" s="103" t="s">
        <v>105</v>
      </c>
      <c r="C144" s="106">
        <v>2021</v>
      </c>
      <c r="D144" s="100" t="s">
        <v>89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 x14ac:dyDescent="0.2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 x14ac:dyDescent="0.2">
      <c r="A146" s="110"/>
      <c r="B146" s="126"/>
      <c r="C146" s="107"/>
      <c r="D146" s="135"/>
      <c r="E146" s="25" t="s">
        <v>191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 x14ac:dyDescent="0.2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 x14ac:dyDescent="0.2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 x14ac:dyDescent="0.2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 x14ac:dyDescent="0.2">
      <c r="A150" s="109" t="s">
        <v>96</v>
      </c>
      <c r="B150" s="115" t="s">
        <v>123</v>
      </c>
      <c r="C150" s="106" t="s">
        <v>151</v>
      </c>
      <c r="D150" s="100" t="s">
        <v>178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 x14ac:dyDescent="0.2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 x14ac:dyDescent="0.2">
      <c r="A152" s="110"/>
      <c r="B152" s="116"/>
      <c r="C152" s="107"/>
      <c r="D152" s="135"/>
      <c r="E152" s="25" t="s">
        <v>191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 x14ac:dyDescent="0.2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 x14ac:dyDescent="0.2">
      <c r="A154" s="110"/>
      <c r="B154" s="116"/>
      <c r="C154" s="107"/>
      <c r="D154" s="135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 x14ac:dyDescent="0.2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 x14ac:dyDescent="0.2">
      <c r="A156" s="109" t="s">
        <v>97</v>
      </c>
      <c r="B156" s="103" t="s">
        <v>85</v>
      </c>
      <c r="C156" s="106" t="s">
        <v>156</v>
      </c>
      <c r="D156" s="100" t="s">
        <v>179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 x14ac:dyDescent="0.2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 x14ac:dyDescent="0.2">
      <c r="A158" s="110"/>
      <c r="B158" s="116"/>
      <c r="C158" s="107"/>
      <c r="D158" s="101"/>
      <c r="E158" s="25" t="s">
        <v>191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 x14ac:dyDescent="0.2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 x14ac:dyDescent="0.2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 x14ac:dyDescent="0.2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 x14ac:dyDescent="0.2">
      <c r="A162" s="109" t="s">
        <v>106</v>
      </c>
      <c r="B162" s="103" t="s">
        <v>124</v>
      </c>
      <c r="C162" s="106" t="s">
        <v>151</v>
      </c>
      <c r="D162" s="145" t="s">
        <v>177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 x14ac:dyDescent="0.2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 x14ac:dyDescent="0.2">
      <c r="A164" s="110"/>
      <c r="B164" s="116"/>
      <c r="C164" s="107"/>
      <c r="D164" s="145"/>
      <c r="E164" s="25" t="s">
        <v>191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 x14ac:dyDescent="0.2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 x14ac:dyDescent="0.2">
      <c r="A166" s="110"/>
      <c r="B166" s="116"/>
      <c r="C166" s="107"/>
      <c r="D166" s="145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 x14ac:dyDescent="0.2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 x14ac:dyDescent="0.2">
      <c r="A168" s="109" t="s">
        <v>109</v>
      </c>
      <c r="B168" s="103" t="s">
        <v>110</v>
      </c>
      <c r="C168" s="106" t="s">
        <v>187</v>
      </c>
      <c r="D168" s="100" t="s">
        <v>89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 x14ac:dyDescent="0.2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 x14ac:dyDescent="0.2">
      <c r="A170" s="110"/>
      <c r="B170" s="126"/>
      <c r="C170" s="107"/>
      <c r="D170" s="135"/>
      <c r="E170" s="25" t="s">
        <v>191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 x14ac:dyDescent="0.2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 x14ac:dyDescent="0.2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 x14ac:dyDescent="0.2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 x14ac:dyDescent="0.2">
      <c r="A174" s="109" t="s">
        <v>129</v>
      </c>
      <c r="B174" s="103" t="s">
        <v>130</v>
      </c>
      <c r="C174" s="106" t="s">
        <v>181</v>
      </c>
      <c r="D174" s="100" t="s">
        <v>180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 x14ac:dyDescent="0.2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 x14ac:dyDescent="0.2">
      <c r="A176" s="110"/>
      <c r="B176" s="126"/>
      <c r="C176" s="107"/>
      <c r="D176" s="135"/>
      <c r="E176" s="25" t="s">
        <v>191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 x14ac:dyDescent="0.2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 x14ac:dyDescent="0.2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 x14ac:dyDescent="0.2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 x14ac:dyDescent="0.2">
      <c r="A180" s="109" t="s">
        <v>133</v>
      </c>
      <c r="B180" s="103" t="s">
        <v>135</v>
      </c>
      <c r="C180" s="153">
        <v>2023</v>
      </c>
      <c r="D180" s="100" t="s">
        <v>89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 x14ac:dyDescent="0.2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 x14ac:dyDescent="0.2">
      <c r="A182" s="110"/>
      <c r="B182" s="126"/>
      <c r="C182" s="154"/>
      <c r="D182" s="135"/>
      <c r="E182" s="25" t="s">
        <v>191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 x14ac:dyDescent="0.2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 x14ac:dyDescent="0.2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 x14ac:dyDescent="0.2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 x14ac:dyDescent="0.2">
      <c r="A186" s="109" t="s">
        <v>79</v>
      </c>
      <c r="B186" s="109" t="s">
        <v>86</v>
      </c>
      <c r="C186" s="106" t="s">
        <v>107</v>
      </c>
      <c r="D186" s="100" t="s">
        <v>182</v>
      </c>
      <c r="E186" s="26" t="s">
        <v>47</v>
      </c>
      <c r="F186" s="13">
        <f>G186+H186+I186+J186+K186+L186</f>
        <v>111226.72362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14808.69715</v>
      </c>
      <c r="J186" s="14">
        <f>J192+J198+J204+J210+J216+J222+J234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 x14ac:dyDescent="0.2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 x14ac:dyDescent="0.2">
      <c r="A188" s="110"/>
      <c r="B188" s="110"/>
      <c r="C188" s="107"/>
      <c r="D188" s="143"/>
      <c r="E188" s="25" t="s">
        <v>191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 x14ac:dyDescent="0.2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 x14ac:dyDescent="0.2">
      <c r="A190" s="110"/>
      <c r="B190" s="110"/>
      <c r="C190" s="107"/>
      <c r="D190" s="143"/>
      <c r="E190" s="26" t="s">
        <v>58</v>
      </c>
      <c r="F190" s="13">
        <f t="shared" si="101"/>
        <v>72169.425910000005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14129.355870000001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 x14ac:dyDescent="0.2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 x14ac:dyDescent="0.2">
      <c r="A192" s="100" t="s">
        <v>25</v>
      </c>
      <c r="B192" s="103" t="s">
        <v>113</v>
      </c>
      <c r="C192" s="106">
        <v>2022</v>
      </c>
      <c r="D192" s="100" t="s">
        <v>184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 x14ac:dyDescent="0.2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 x14ac:dyDescent="0.2">
      <c r="A194" s="101"/>
      <c r="B194" s="104"/>
      <c r="C194" s="107"/>
      <c r="D194" s="143"/>
      <c r="E194" s="25" t="s">
        <v>191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 x14ac:dyDescent="0.2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 x14ac:dyDescent="0.2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 x14ac:dyDescent="0.2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 x14ac:dyDescent="0.2">
      <c r="A198" s="100" t="s">
        <v>26</v>
      </c>
      <c r="B198" s="103" t="s">
        <v>131</v>
      </c>
      <c r="C198" s="106" t="s">
        <v>91</v>
      </c>
      <c r="D198" s="100" t="s">
        <v>93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 x14ac:dyDescent="0.2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 x14ac:dyDescent="0.2">
      <c r="A200" s="101"/>
      <c r="B200" s="104"/>
      <c r="C200" s="107"/>
      <c r="D200" s="147"/>
      <c r="E200" s="25" t="s">
        <v>191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 x14ac:dyDescent="0.2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 x14ac:dyDescent="0.2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 x14ac:dyDescent="0.2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 x14ac:dyDescent="0.2">
      <c r="A204" s="100" t="s">
        <v>27</v>
      </c>
      <c r="B204" s="103" t="s">
        <v>141</v>
      </c>
      <c r="C204" s="106" t="s">
        <v>107</v>
      </c>
      <c r="D204" s="100" t="s">
        <v>183</v>
      </c>
      <c r="E204" s="26" t="s">
        <v>47</v>
      </c>
      <c r="F204" s="13">
        <f t="shared" ref="F204:F209" si="109">G204+H204+I204+J204+K204+L204</f>
        <v>44964.417069999996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12233.601070000001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 x14ac:dyDescent="0.2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 x14ac:dyDescent="0.2">
      <c r="A206" s="101"/>
      <c r="B206" s="104"/>
      <c r="C206" s="107"/>
      <c r="D206" s="143"/>
      <c r="E206" s="25" t="s">
        <v>191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 x14ac:dyDescent="0.2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 x14ac:dyDescent="0.2">
      <c r="A208" s="101"/>
      <c r="B208" s="104"/>
      <c r="C208" s="107"/>
      <c r="D208" s="143"/>
      <c r="E208" s="26" t="s">
        <v>58</v>
      </c>
      <c r="F208" s="13">
        <f t="shared" si="109"/>
        <v>44964.417069999996</v>
      </c>
      <c r="G208" s="17">
        <v>1163.067</v>
      </c>
      <c r="H208" s="17">
        <v>31058.942999999999</v>
      </c>
      <c r="I208" s="17">
        <f>11909.60107+324</f>
        <v>12233.601070000001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 x14ac:dyDescent="0.2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 x14ac:dyDescent="0.2">
      <c r="A210" s="100" t="s">
        <v>28</v>
      </c>
      <c r="B210" s="115" t="s">
        <v>185</v>
      </c>
      <c r="C210" s="106" t="s">
        <v>137</v>
      </c>
      <c r="D210" s="100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 x14ac:dyDescent="0.2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 x14ac:dyDescent="0.2">
      <c r="A212" s="101"/>
      <c r="B212" s="104"/>
      <c r="C212" s="107"/>
      <c r="D212" s="147"/>
      <c r="E212" s="25" t="s">
        <v>191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 x14ac:dyDescent="0.2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 x14ac:dyDescent="0.2">
      <c r="A214" s="101"/>
      <c r="B214" s="104"/>
      <c r="C214" s="107"/>
      <c r="D214" s="147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 x14ac:dyDescent="0.2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 x14ac:dyDescent="0.2">
      <c r="A216" s="100" t="s">
        <v>99</v>
      </c>
      <c r="B216" s="137" t="s">
        <v>146</v>
      </c>
      <c r="C216" s="140" t="s">
        <v>188</v>
      </c>
      <c r="D216" s="100" t="s">
        <v>90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 x14ac:dyDescent="0.2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 x14ac:dyDescent="0.2">
      <c r="A218" s="101"/>
      <c r="B218" s="138"/>
      <c r="C218" s="141"/>
      <c r="D218" s="101"/>
      <c r="E218" s="25" t="s">
        <v>191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 x14ac:dyDescent="0.2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 x14ac:dyDescent="0.2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138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 x14ac:dyDescent="0.2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 x14ac:dyDescent="0.2">
      <c r="A222" s="100" t="s">
        <v>112</v>
      </c>
      <c r="B222" s="103" t="s">
        <v>114</v>
      </c>
      <c r="C222" s="106">
        <v>2023</v>
      </c>
      <c r="D222" s="100" t="s">
        <v>139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 x14ac:dyDescent="0.2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 x14ac:dyDescent="0.2">
      <c r="A224" s="101"/>
      <c r="B224" s="104"/>
      <c r="C224" s="107"/>
      <c r="D224" s="143"/>
      <c r="E224" s="25" t="s">
        <v>191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 x14ac:dyDescent="0.2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 x14ac:dyDescent="0.2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 x14ac:dyDescent="0.2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 x14ac:dyDescent="0.2">
      <c r="A228" s="100" t="s">
        <v>142</v>
      </c>
      <c r="B228" s="103" t="s">
        <v>143</v>
      </c>
      <c r="C228" s="106">
        <v>2023</v>
      </c>
      <c r="D228" s="100" t="s">
        <v>144</v>
      </c>
      <c r="E228" s="26" t="s">
        <v>47</v>
      </c>
      <c r="F228" s="13">
        <f>G228+H228+I228+J228+K228+L228</f>
        <v>1860</v>
      </c>
      <c r="G228" s="14">
        <f>G229+G231+G232+G233</f>
        <v>0</v>
      </c>
      <c r="H228" s="14">
        <f>H229+H231+H232+H233</f>
        <v>0</v>
      </c>
      <c r="I228" s="14">
        <f>I229+I231+I232+I233</f>
        <v>1860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 x14ac:dyDescent="0.2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 x14ac:dyDescent="0.2">
      <c r="A230" s="101"/>
      <c r="B230" s="104"/>
      <c r="C230" s="107"/>
      <c r="D230" s="143"/>
      <c r="E230" s="25" t="s">
        <v>191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 x14ac:dyDescent="0.2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 x14ac:dyDescent="0.2">
      <c r="A232" s="101"/>
      <c r="B232" s="104"/>
      <c r="C232" s="107"/>
      <c r="D232" s="143"/>
      <c r="E232" s="26" t="s">
        <v>58</v>
      </c>
      <c r="F232" s="13">
        <f>G232+H232+I232+J232+K232+L232</f>
        <v>1860</v>
      </c>
      <c r="G232" s="16">
        <v>0</v>
      </c>
      <c r="H232" s="16">
        <v>0</v>
      </c>
      <c r="I232" s="27">
        <v>1860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 x14ac:dyDescent="0.2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 x14ac:dyDescent="0.2">
      <c r="A234" s="100" t="s">
        <v>189</v>
      </c>
      <c r="B234" s="103" t="s">
        <v>190</v>
      </c>
      <c r="C234" s="106">
        <v>2024</v>
      </c>
      <c r="D234" s="100" t="s">
        <v>139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 x14ac:dyDescent="0.2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 x14ac:dyDescent="0.2">
      <c r="A236" s="101"/>
      <c r="B236" s="104"/>
      <c r="C236" s="107"/>
      <c r="D236" s="143"/>
      <c r="E236" s="25" t="s">
        <v>191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 x14ac:dyDescent="0.2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 x14ac:dyDescent="0.2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 x14ac:dyDescent="0.2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 x14ac:dyDescent="0.2">
      <c r="A240" s="121"/>
      <c r="B240" s="149" t="s">
        <v>73</v>
      </c>
      <c r="C240" s="106" t="s">
        <v>151</v>
      </c>
      <c r="D240" s="145"/>
      <c r="E240" s="25" t="s">
        <v>47</v>
      </c>
      <c r="F240" s="23">
        <f t="shared" ref="F240:J241" si="121">F12+F66+F78+F114+F186</f>
        <v>1289991.0625199999</v>
      </c>
      <c r="G240" s="23">
        <f t="shared" si="121"/>
        <v>182601.34386000002</v>
      </c>
      <c r="H240" s="23">
        <f t="shared" si="121"/>
        <v>233788.01252999998</v>
      </c>
      <c r="I240" s="23">
        <f t="shared" si="121"/>
        <v>215117.03866999998</v>
      </c>
      <c r="J240" s="23">
        <f t="shared" si="121"/>
        <v>223680.55145999999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 x14ac:dyDescent="0.2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 x14ac:dyDescent="0.2">
      <c r="A242" s="122"/>
      <c r="B242" s="150"/>
      <c r="C242" s="107"/>
      <c r="D242" s="145"/>
      <c r="E242" s="25" t="s">
        <v>191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 x14ac:dyDescent="0.2">
      <c r="A243" s="122"/>
      <c r="B243" s="150"/>
      <c r="C243" s="107"/>
      <c r="D243" s="145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 x14ac:dyDescent="0.2">
      <c r="A244" s="122"/>
      <c r="B244" s="150"/>
      <c r="C244" s="107"/>
      <c r="D244" s="145"/>
      <c r="E244" s="25" t="s">
        <v>58</v>
      </c>
      <c r="F244" s="23">
        <f t="shared" si="122"/>
        <v>1242882.6924699999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208009.74652999997</v>
      </c>
      <c r="J244" s="23">
        <f>J16+J70+J82+J118+J190</f>
        <v>204654.55393999998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 x14ac:dyDescent="0.2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 x14ac:dyDescent="0.25">
      <c r="B248" s="82" t="s">
        <v>147</v>
      </c>
      <c r="C248" s="83"/>
      <c r="D248" s="84" t="s">
        <v>148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 x14ac:dyDescent="0.25">
      <c r="B249" s="89"/>
      <c r="C249" s="89"/>
      <c r="D249" s="90" t="s">
        <v>150</v>
      </c>
      <c r="E249" s="90"/>
      <c r="F249" s="90"/>
      <c r="G249" s="90"/>
      <c r="H249" s="91"/>
      <c r="J249" s="88"/>
      <c r="K249" s="86" t="s">
        <v>149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 x14ac:dyDescent="0.2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 x14ac:dyDescent="0.2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 x14ac:dyDescent="0.2">
      <c r="F252" s="37"/>
      <c r="H252" s="61"/>
      <c r="I252" s="61"/>
      <c r="J252" s="61"/>
      <c r="K252" s="69"/>
      <c r="L252" s="69"/>
    </row>
    <row r="253" spans="1:52" s="33" customFormat="1" ht="21.75" customHeight="1" x14ac:dyDescent="0.2">
      <c r="F253" s="37"/>
      <c r="H253" s="61"/>
      <c r="I253" s="61"/>
      <c r="J253" s="61"/>
      <c r="K253" s="69"/>
      <c r="L253" s="69"/>
    </row>
    <row r="254" spans="1:52" s="33" customFormat="1" ht="21.75" customHeight="1" x14ac:dyDescent="0.2">
      <c r="F254" s="37"/>
      <c r="H254" s="61"/>
      <c r="I254" s="61"/>
      <c r="J254" s="61"/>
      <c r="K254" s="69"/>
      <c r="L254" s="69"/>
    </row>
    <row r="255" spans="1:52" s="33" customFormat="1" ht="21.75" customHeight="1" x14ac:dyDescent="0.2">
      <c r="F255" s="37"/>
      <c r="H255" s="61"/>
      <c r="I255" s="61"/>
      <c r="J255" s="61"/>
      <c r="K255" s="69"/>
      <c r="L255" s="69"/>
    </row>
    <row r="256" spans="1:52" s="33" customFormat="1" ht="21.75" customHeight="1" x14ac:dyDescent="0.2">
      <c r="F256" s="37"/>
      <c r="H256" s="61"/>
      <c r="I256" s="61"/>
      <c r="J256" s="61"/>
      <c r="K256" s="69"/>
      <c r="L256" s="69"/>
    </row>
    <row r="257" spans="1:52" s="33" customFormat="1" ht="21.75" customHeight="1" x14ac:dyDescent="0.2">
      <c r="F257" s="37"/>
      <c r="H257" s="61"/>
      <c r="I257" s="61"/>
      <c r="J257" s="61"/>
      <c r="K257" s="69"/>
      <c r="L257" s="69"/>
    </row>
    <row r="258" spans="1:52" s="33" customFormat="1" ht="21.75" customHeight="1" x14ac:dyDescent="0.2">
      <c r="F258" s="37"/>
      <c r="H258" s="61"/>
      <c r="I258" s="61"/>
      <c r="J258" s="61"/>
      <c r="K258" s="69"/>
      <c r="L258" s="69"/>
    </row>
    <row r="259" spans="1:52" s="33" customFormat="1" ht="21.75" customHeight="1" x14ac:dyDescent="0.2">
      <c r="F259" s="37"/>
      <c r="H259" s="61"/>
      <c r="I259" s="61"/>
      <c r="J259" s="61"/>
      <c r="K259" s="69"/>
      <c r="L259" s="69"/>
    </row>
    <row r="260" spans="1:52" s="33" customFormat="1" ht="21.75" customHeight="1" x14ac:dyDescent="0.2">
      <c r="F260" s="37"/>
      <c r="H260" s="61"/>
      <c r="I260" s="61"/>
      <c r="J260" s="61"/>
      <c r="K260" s="69"/>
      <c r="L260" s="69"/>
    </row>
    <row r="261" spans="1:52" s="33" customFormat="1" ht="21.75" customHeight="1" x14ac:dyDescent="0.2">
      <c r="F261" s="37"/>
      <c r="H261" s="61"/>
      <c r="I261" s="61"/>
      <c r="J261" s="61"/>
      <c r="K261" s="69"/>
      <c r="L261" s="69"/>
    </row>
    <row r="262" spans="1:52" s="33" customFormat="1" ht="21.75" customHeight="1" x14ac:dyDescent="0.2">
      <c r="F262" s="37"/>
      <c r="H262" s="61"/>
      <c r="I262" s="61"/>
      <c r="J262" s="61"/>
      <c r="K262" s="69"/>
      <c r="L262" s="69"/>
    </row>
    <row r="263" spans="1:52" s="33" customFormat="1" ht="21.75" customHeight="1" x14ac:dyDescent="0.2">
      <c r="F263" s="37"/>
      <c r="H263" s="61"/>
      <c r="I263" s="61"/>
      <c r="J263" s="61"/>
      <c r="K263" s="69"/>
      <c r="L263" s="69"/>
    </row>
    <row r="264" spans="1:52" s="33" customFormat="1" ht="21.75" customHeight="1" x14ac:dyDescent="0.2">
      <c r="F264" s="37"/>
      <c r="H264" s="61"/>
      <c r="I264" s="61"/>
      <c r="J264" s="61"/>
      <c r="K264" s="69"/>
      <c r="L264" s="69"/>
    </row>
    <row r="265" spans="1:52" s="33" customFormat="1" ht="21.75" customHeight="1" x14ac:dyDescent="0.2">
      <c r="F265" s="37"/>
      <c r="H265" s="61"/>
      <c r="I265" s="61"/>
      <c r="J265" s="61"/>
      <c r="K265" s="69"/>
      <c r="L265" s="69"/>
    </row>
    <row r="266" spans="1:52" s="33" customFormat="1" ht="21.75" customHeight="1" x14ac:dyDescent="0.2">
      <c r="F266" s="37"/>
      <c r="H266" s="61"/>
      <c r="I266" s="61"/>
      <c r="J266" s="61"/>
      <c r="K266" s="69"/>
      <c r="L266" s="69"/>
    </row>
    <row r="267" spans="1:52" s="33" customFormat="1" ht="21.75" customHeight="1" x14ac:dyDescent="0.2">
      <c r="F267" s="37"/>
      <c r="H267" s="61"/>
      <c r="I267" s="61"/>
      <c r="J267" s="61"/>
      <c r="K267" s="69"/>
      <c r="L267" s="69"/>
    </row>
    <row r="268" spans="1:52" s="63" customFormat="1" ht="21.75" customHeight="1" x14ac:dyDescent="0.2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 x14ac:dyDescent="0.2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 x14ac:dyDescent="0.2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 x14ac:dyDescent="0.2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 x14ac:dyDescent="0.2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 x14ac:dyDescent="0.2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 x14ac:dyDescent="0.2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9055118110236221" right="0.9055118110236221" top="0.94488188976377963" bottom="0.94488188976377963" header="0.31496062992125984" footer="0.31496062992125984"/>
  <pageSetup paperSize="9" scale="63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2023-10-24T06:08:54Z</dcterms:modified>
</cp:coreProperties>
</file>